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'Arkusz1'!$A$1:$G$158</definedName>
  </definedNames>
  <calcPr fullCalcOnLoad="1"/>
</workbook>
</file>

<file path=xl/sharedStrings.xml><?xml version="1.0" encoding="utf-8"?>
<sst xmlns="http://schemas.openxmlformats.org/spreadsheetml/2006/main" count="345" uniqueCount="196">
  <si>
    <t>VAT 23%</t>
  </si>
  <si>
    <t>R001</t>
  </si>
  <si>
    <t>Rury betonowe</t>
  </si>
  <si>
    <t>D:400/1000</t>
  </si>
  <si>
    <t>R002</t>
  </si>
  <si>
    <t>D:500/1000</t>
  </si>
  <si>
    <t>R003</t>
  </si>
  <si>
    <t>D:600/1000</t>
  </si>
  <si>
    <t>R004</t>
  </si>
  <si>
    <t>D:800/1000</t>
  </si>
  <si>
    <t>K001</t>
  </si>
  <si>
    <t>Kręgi betonowe</t>
  </si>
  <si>
    <t>D:1000/250</t>
  </si>
  <si>
    <t>K002</t>
  </si>
  <si>
    <t>D:1000/500</t>
  </si>
  <si>
    <t>K003</t>
  </si>
  <si>
    <t>D:1000/1000</t>
  </si>
  <si>
    <t>K004</t>
  </si>
  <si>
    <t>D:1200/250</t>
  </si>
  <si>
    <t>K005</t>
  </si>
  <si>
    <t>D:1200/500</t>
  </si>
  <si>
    <t>K006</t>
  </si>
  <si>
    <t>D:1200/1000</t>
  </si>
  <si>
    <t>Prefabrykaty betonowe</t>
  </si>
  <si>
    <t>RZ001</t>
  </si>
  <si>
    <t>Rury zbrojone</t>
  </si>
  <si>
    <t>RZ002</t>
  </si>
  <si>
    <t>RZ003</t>
  </si>
  <si>
    <t>RZ004</t>
  </si>
  <si>
    <t>KZ001</t>
  </si>
  <si>
    <t>Kręgi zbrojone</t>
  </si>
  <si>
    <t>KZ002</t>
  </si>
  <si>
    <t>KZ003</t>
  </si>
  <si>
    <t>KZ004</t>
  </si>
  <si>
    <t>KZ005</t>
  </si>
  <si>
    <t>KZ006</t>
  </si>
  <si>
    <t>KZD001</t>
  </si>
  <si>
    <t>D:1000/500 „DNO”</t>
  </si>
  <si>
    <t>KZD002</t>
  </si>
  <si>
    <t>D:1000/1000 „DNO”</t>
  </si>
  <si>
    <t>KZD003</t>
  </si>
  <si>
    <t>D:1200/500 „DNO”</t>
  </si>
  <si>
    <t>KZD004</t>
  </si>
  <si>
    <t>D:1200/1000 „DNO”</t>
  </si>
  <si>
    <t>Prefabrykaty zbrojone</t>
  </si>
  <si>
    <t>KZ007</t>
  </si>
  <si>
    <t>D:1500/300</t>
  </si>
  <si>
    <t>KZ008</t>
  </si>
  <si>
    <t>D 1500/500</t>
  </si>
  <si>
    <t>KZ009</t>
  </si>
  <si>
    <t>D 1500/1000</t>
  </si>
  <si>
    <t>D:1000/750"DNO"</t>
  </si>
  <si>
    <t>D:1000/800”DNO”</t>
  </si>
  <si>
    <t>D:1000/800”DNO”          + KINETA</t>
  </si>
  <si>
    <t>D:1000/1000 "DNO"</t>
  </si>
  <si>
    <t>D:1200/500 "DNO"</t>
  </si>
  <si>
    <t>D:1200/1000”DNO”     + KINETA</t>
  </si>
  <si>
    <t>D:1200/1000 "DNO"</t>
  </si>
  <si>
    <t>Prefabrykaty zbrojone DIN</t>
  </si>
  <si>
    <t>P001</t>
  </si>
  <si>
    <t>Pokrywa zbrojona</t>
  </si>
  <si>
    <t xml:space="preserve">D:1000 </t>
  </si>
  <si>
    <t>P002</t>
  </si>
  <si>
    <t xml:space="preserve">D:1200 </t>
  </si>
  <si>
    <t>P003</t>
  </si>
  <si>
    <t xml:space="preserve">D:1400 </t>
  </si>
  <si>
    <t>P004</t>
  </si>
  <si>
    <t>D:1650</t>
  </si>
  <si>
    <t>P005</t>
  </si>
  <si>
    <t>D:1900</t>
  </si>
  <si>
    <t>P001/0</t>
  </si>
  <si>
    <t>D:1200/600</t>
  </si>
  <si>
    <t>P002/0</t>
  </si>
  <si>
    <t xml:space="preserve">D:1200/ właz metalowy   </t>
  </si>
  <si>
    <t>P003/0</t>
  </si>
  <si>
    <t>D:1400/600</t>
  </si>
  <si>
    <t>P004/0</t>
  </si>
  <si>
    <t>D:1650/600</t>
  </si>
  <si>
    <t>P005/0</t>
  </si>
  <si>
    <t>D:1900/600</t>
  </si>
  <si>
    <t>PO001</t>
  </si>
  <si>
    <t>Pierścień odciążający</t>
  </si>
  <si>
    <t>D:1650/1250</t>
  </si>
  <si>
    <t>PO002</t>
  </si>
  <si>
    <t>D:1900/1500</t>
  </si>
  <si>
    <t>Pd001</t>
  </si>
  <si>
    <t>Pierścień dystansowy</t>
  </si>
  <si>
    <t>D:860/600/100</t>
  </si>
  <si>
    <t>Pd002</t>
  </si>
  <si>
    <t>D:860/670/100</t>
  </si>
  <si>
    <t>Pd003</t>
  </si>
  <si>
    <t>D:860/600/60-80</t>
  </si>
  <si>
    <t>Pd004</t>
  </si>
  <si>
    <t>D:860/670/60-80</t>
  </si>
  <si>
    <t>Z001</t>
  </si>
  <si>
    <t>Zwężka   odciążająca</t>
  </si>
  <si>
    <t>D:1000/6250</t>
  </si>
  <si>
    <t>Z002</t>
  </si>
  <si>
    <t>Zwężka odciążająca</t>
  </si>
  <si>
    <t>D:1200/6250</t>
  </si>
  <si>
    <t>KO001</t>
  </si>
  <si>
    <t>Korytka drogowe  400x500x200</t>
  </si>
  <si>
    <t>KO002</t>
  </si>
  <si>
    <t>Korytka drogowe  500x250x100</t>
  </si>
  <si>
    <t>KO003</t>
  </si>
  <si>
    <t>Korytka drogowe  500x500x160</t>
  </si>
  <si>
    <t>KO004</t>
  </si>
  <si>
    <t>KO005</t>
  </si>
  <si>
    <t>Korytka drogowe  600x500x500</t>
  </si>
  <si>
    <t>KO006</t>
  </si>
  <si>
    <t>Korytka drogowe ukośne 500x500x180x200</t>
  </si>
  <si>
    <t>PA001</t>
  </si>
  <si>
    <t>PA002</t>
  </si>
  <si>
    <t>Krata zbrojona  900x600x100</t>
  </si>
  <si>
    <t>KR001</t>
  </si>
  <si>
    <t>KR002</t>
  </si>
  <si>
    <t>Krawężniki drogowe    1000x200x300</t>
  </si>
  <si>
    <t>PCH001</t>
  </si>
  <si>
    <t>OT001</t>
  </si>
  <si>
    <t>OT002</t>
  </si>
  <si>
    <t>PY001</t>
  </si>
  <si>
    <t>PY002</t>
  </si>
  <si>
    <t>PD001</t>
  </si>
  <si>
    <t>Płyty drogowe  3000x1200x150</t>
  </si>
  <si>
    <t>ŁK001</t>
  </si>
  <si>
    <t>Łańcuch GALLA typ "OO"</t>
  </si>
  <si>
    <t>ŁK002</t>
  </si>
  <si>
    <t>Łańcuch GALLA typ "0/2"</t>
  </si>
  <si>
    <t>ŁK003</t>
  </si>
  <si>
    <t>Łańcuch GALLA typ”klocek”</t>
  </si>
  <si>
    <t>KS001</t>
  </si>
  <si>
    <t>Kostka betonowa  400x200x200</t>
  </si>
  <si>
    <t>KS002</t>
  </si>
  <si>
    <t>Kostka betonowa  500x240x200</t>
  </si>
  <si>
    <t>PRZ001</t>
  </si>
  <si>
    <t>Przepust drogowy ramowy          2000x1000x1000</t>
  </si>
  <si>
    <t>PRZ 003</t>
  </si>
  <si>
    <t>PRZ002</t>
  </si>
  <si>
    <t>Przepust drogowy ramowy            3000x1500x1000</t>
  </si>
  <si>
    <t>GRZ001</t>
  </si>
  <si>
    <t>Ścianka czołowa przepustu 400</t>
  </si>
  <si>
    <t>GRZ002</t>
  </si>
  <si>
    <t>Ścianka czołowa przepustu 500</t>
  </si>
  <si>
    <t>GRZ003</t>
  </si>
  <si>
    <t>Ścianka czołowa przepustu 600</t>
  </si>
  <si>
    <t>SR001</t>
  </si>
  <si>
    <t>Schron dla ryb</t>
  </si>
  <si>
    <t>L.p.</t>
  </si>
  <si>
    <t>Nr kat.</t>
  </si>
  <si>
    <t>Nazwa</t>
  </si>
  <si>
    <t>Typ</t>
  </si>
  <si>
    <t>Cena
netto</t>
  </si>
  <si>
    <t>Cena brutto</t>
  </si>
  <si>
    <t>Procent VAT</t>
  </si>
  <si>
    <t>Przepusty i ścianki czołowe</t>
  </si>
  <si>
    <t>Płytki chodnikowe 500x500x70</t>
  </si>
  <si>
    <t>Obrzeża trawnikowe  700x300x70</t>
  </si>
  <si>
    <t>Obrzeża trawnikowe  750x250x80</t>
  </si>
  <si>
    <t>Płyta JUMBO duża 1000x750x125</t>
  </si>
  <si>
    <t>Płyta JUMBO mała  600x400x100</t>
  </si>
  <si>
    <t>Krawężniki drogowe  750x150x300</t>
  </si>
  <si>
    <t>Krata ażurowa duża  1230x830x250</t>
  </si>
  <si>
    <t>Krata ażurowa mała   900x600x100</t>
  </si>
  <si>
    <r>
      <t xml:space="preserve">Korytka drogowe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 xml:space="preserve">2  </t>
    </r>
    <r>
      <rPr>
        <sz val="12"/>
        <rFont val="Arial"/>
        <family val="2"/>
      </rPr>
      <t>D:30 - 700x400x150</t>
    </r>
  </si>
  <si>
    <t>Przepust drogowy ramowy 
4000x1500x1000</t>
  </si>
  <si>
    <t>Prefabrykaty betonowe DIN</t>
  </si>
  <si>
    <t xml:space="preserve">MATERIAŁY </t>
  </si>
  <si>
    <t>USZCZELKA FORSHEDA Ø160</t>
  </si>
  <si>
    <t>USZCZELKA FORSHEDA Ø200</t>
  </si>
  <si>
    <t>USZCZELKA FORSHEDA Ø250</t>
  </si>
  <si>
    <t>USZCZELKA FORSHEDA Ø315</t>
  </si>
  <si>
    <t>USZCZELKA FORSHEDA Ø400</t>
  </si>
  <si>
    <t>USZCZELKA DN 100</t>
  </si>
  <si>
    <t>USZCZELKA DN 1200</t>
  </si>
  <si>
    <t>STOPNIE KANAŁOWE</t>
  </si>
  <si>
    <t>CENNIK   NA</t>
  </si>
  <si>
    <t xml:space="preserve">Rura betonowa </t>
  </si>
  <si>
    <t>D: 800/300</t>
  </si>
  <si>
    <t xml:space="preserve">D:  800/500    </t>
  </si>
  <si>
    <t xml:space="preserve"> </t>
  </si>
  <si>
    <t>R</t>
  </si>
  <si>
    <t>R/004</t>
  </si>
  <si>
    <t>D: 800/1000</t>
  </si>
  <si>
    <t>Rury betonowe ze stopniami</t>
  </si>
  <si>
    <t>Rury zbrojone ze stpniami</t>
  </si>
  <si>
    <t>Rury zbrojone ze stopniami</t>
  </si>
  <si>
    <t>D:800/300</t>
  </si>
  <si>
    <t>D:800/500</t>
  </si>
  <si>
    <t xml:space="preserve">Rura zbrojona </t>
  </si>
  <si>
    <t>D:800/800"DNO"</t>
  </si>
  <si>
    <t>D:800/800"DNO"KINETA</t>
  </si>
  <si>
    <t>D: 150/50 " DNO"</t>
  </si>
  <si>
    <t>D:1500/100 „DNO”</t>
  </si>
  <si>
    <t>D:1400/100</t>
  </si>
  <si>
    <t>Poo/1</t>
  </si>
  <si>
    <t>PREFABRYKATY   BETONOWE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</si>
</sst>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view="pageBreakPreview" zoomScaleSheetLayoutView="100" zoomScalePageLayoutView="0" workbookViewId="0" topLeftCell="A1">
      <selection activeCell="J63" sqref="J63"/>
    </sheetView>
  </sheetViews>
  <sheetFormatPr defaultColWidth="9.00390625" defaultRowHeight="12.75"/>
  <cols>
    <col min="1" max="1" width="5.875" style="1" customWidth="1"/>
    <col min="2" max="2" width="10.375" style="1" customWidth="1"/>
    <col min="3" max="3" width="22.875" style="1" customWidth="1"/>
    <col min="4" max="4" width="21.25390625" style="1" customWidth="1"/>
    <col min="5" max="5" width="9.875" style="10" customWidth="1"/>
    <col min="6" max="6" width="10.375" style="10" customWidth="1"/>
    <col min="7" max="7" width="11.25390625" style="10" customWidth="1"/>
    <col min="9" max="9" width="15.125" style="0" bestFit="1" customWidth="1"/>
  </cols>
  <sheetData>
    <row r="1" spans="1:7" ht="18">
      <c r="A1" s="59"/>
      <c r="B1" s="59"/>
      <c r="C1" s="59"/>
      <c r="D1" s="59"/>
      <c r="E1" s="59"/>
      <c r="F1" s="59"/>
      <c r="G1" s="59"/>
    </row>
    <row r="2" spans="1:7" ht="18">
      <c r="A2" s="59" t="s">
        <v>175</v>
      </c>
      <c r="B2" s="59"/>
      <c r="C2" s="59"/>
      <c r="D2" s="59"/>
      <c r="E2" s="59"/>
      <c r="F2" s="59"/>
      <c r="G2" s="59"/>
    </row>
    <row r="3" spans="1:7" ht="18.75" thickBot="1">
      <c r="A3" s="59" t="s">
        <v>195</v>
      </c>
      <c r="B3" s="59"/>
      <c r="C3" s="59"/>
      <c r="D3" s="59"/>
      <c r="E3" s="59"/>
      <c r="F3" s="59"/>
      <c r="G3" s="59"/>
    </row>
    <row r="4" spans="1:7" ht="41.25" customHeight="1" thickBot="1">
      <c r="A4" s="23" t="s">
        <v>147</v>
      </c>
      <c r="B4" s="24" t="s">
        <v>148</v>
      </c>
      <c r="C4" s="24" t="s">
        <v>149</v>
      </c>
      <c r="D4" s="24" t="s">
        <v>150</v>
      </c>
      <c r="E4" s="26" t="s">
        <v>151</v>
      </c>
      <c r="F4" s="26" t="s">
        <v>0</v>
      </c>
      <c r="G4" s="27" t="s">
        <v>152</v>
      </c>
    </row>
    <row r="5" spans="1:10" ht="25.5" customHeight="1">
      <c r="A5" s="18">
        <v>1</v>
      </c>
      <c r="B5" s="25" t="s">
        <v>1</v>
      </c>
      <c r="C5" s="39" t="s">
        <v>2</v>
      </c>
      <c r="D5" s="19" t="s">
        <v>3</v>
      </c>
      <c r="E5" s="21">
        <v>50</v>
      </c>
      <c r="F5" s="21">
        <v>11.5</v>
      </c>
      <c r="G5" s="22">
        <f>SUM(E5:F5)</f>
        <v>61.5</v>
      </c>
      <c r="I5" s="28" t="s">
        <v>153</v>
      </c>
      <c r="J5" s="29">
        <v>23</v>
      </c>
    </row>
    <row r="6" spans="1:7" ht="25.5" customHeight="1">
      <c r="A6" s="4">
        <v>2</v>
      </c>
      <c r="B6" s="3" t="s">
        <v>4</v>
      </c>
      <c r="C6" s="40" t="s">
        <v>2</v>
      </c>
      <c r="D6" s="8" t="s">
        <v>5</v>
      </c>
      <c r="E6" s="11">
        <v>62</v>
      </c>
      <c r="F6" s="11">
        <f aca="true" t="shared" si="0" ref="F6:F17">E6*$J$5/100</f>
        <v>14.26</v>
      </c>
      <c r="G6" s="12">
        <f aca="true" t="shared" si="1" ref="G6:G17">SUM(E6:F6)</f>
        <v>76.26</v>
      </c>
    </row>
    <row r="7" spans="1:7" ht="25.5" customHeight="1">
      <c r="A7" s="4">
        <v>3</v>
      </c>
      <c r="B7" s="3" t="s">
        <v>6</v>
      </c>
      <c r="C7" s="40" t="s">
        <v>2</v>
      </c>
      <c r="D7" s="8" t="s">
        <v>7</v>
      </c>
      <c r="E7" s="11">
        <v>72</v>
      </c>
      <c r="F7" s="11">
        <f t="shared" si="0"/>
        <v>16.56</v>
      </c>
      <c r="G7" s="12">
        <f t="shared" si="1"/>
        <v>88.56</v>
      </c>
    </row>
    <row r="8" spans="1:7" ht="25.5" customHeight="1">
      <c r="A8" s="4">
        <v>4</v>
      </c>
      <c r="B8" s="3" t="s">
        <v>181</v>
      </c>
      <c r="C8" s="40" t="s">
        <v>176</v>
      </c>
      <c r="D8" s="8" t="s">
        <v>177</v>
      </c>
      <c r="E8" s="11">
        <v>45</v>
      </c>
      <c r="F8" s="11">
        <v>10.35</v>
      </c>
      <c r="G8" s="12">
        <v>55.35</v>
      </c>
    </row>
    <row r="9" spans="1:7" ht="25.5" customHeight="1">
      <c r="A9" s="4">
        <v>5</v>
      </c>
      <c r="B9" s="3" t="s">
        <v>181</v>
      </c>
      <c r="C9" s="40" t="s">
        <v>176</v>
      </c>
      <c r="D9" s="8" t="s">
        <v>178</v>
      </c>
      <c r="E9" s="11">
        <v>70</v>
      </c>
      <c r="F9" s="11">
        <v>16.1</v>
      </c>
      <c r="G9" s="12">
        <v>86.1</v>
      </c>
    </row>
    <row r="10" spans="1:7" ht="25.5" customHeight="1">
      <c r="A10" s="4">
        <v>6</v>
      </c>
      <c r="B10" s="3" t="s">
        <v>180</v>
      </c>
      <c r="C10" s="40" t="s">
        <v>176</v>
      </c>
      <c r="D10" s="8" t="s">
        <v>182</v>
      </c>
      <c r="E10" s="11">
        <v>80</v>
      </c>
      <c r="F10" s="11">
        <v>18.4</v>
      </c>
      <c r="G10" s="12">
        <v>98.4</v>
      </c>
    </row>
    <row r="11" spans="1:7" ht="25.5" customHeight="1">
      <c r="A11" s="4">
        <v>7</v>
      </c>
      <c r="B11" s="3" t="s">
        <v>8</v>
      </c>
      <c r="C11" s="40" t="s">
        <v>183</v>
      </c>
      <c r="D11" s="8" t="s">
        <v>9</v>
      </c>
      <c r="E11" s="11">
        <v>120</v>
      </c>
      <c r="F11" s="11">
        <f t="shared" si="0"/>
        <v>27.6</v>
      </c>
      <c r="G11" s="12">
        <f t="shared" si="1"/>
        <v>147.6</v>
      </c>
    </row>
    <row r="12" spans="1:7" ht="25.5" customHeight="1">
      <c r="A12" s="4">
        <v>8</v>
      </c>
      <c r="B12" s="3" t="s">
        <v>10</v>
      </c>
      <c r="C12" s="40" t="s">
        <v>11</v>
      </c>
      <c r="D12" s="8" t="s">
        <v>12</v>
      </c>
      <c r="E12" s="11">
        <v>47</v>
      </c>
      <c r="F12" s="11">
        <f t="shared" si="0"/>
        <v>10.81</v>
      </c>
      <c r="G12" s="12">
        <f t="shared" si="1"/>
        <v>57.81</v>
      </c>
    </row>
    <row r="13" spans="1:7" ht="25.5" customHeight="1">
      <c r="A13" s="4">
        <v>9</v>
      </c>
      <c r="B13" s="3" t="s">
        <v>13</v>
      </c>
      <c r="C13" s="40" t="s">
        <v>11</v>
      </c>
      <c r="D13" s="8" t="s">
        <v>14</v>
      </c>
      <c r="E13" s="11">
        <v>80</v>
      </c>
      <c r="F13" s="11">
        <f t="shared" si="0"/>
        <v>18.4</v>
      </c>
      <c r="G13" s="12">
        <f t="shared" si="1"/>
        <v>98.4</v>
      </c>
    </row>
    <row r="14" spans="1:7" ht="25.5" customHeight="1">
      <c r="A14" s="4">
        <v>10</v>
      </c>
      <c r="B14" s="3" t="s">
        <v>15</v>
      </c>
      <c r="C14" s="40" t="s">
        <v>11</v>
      </c>
      <c r="D14" s="8" t="s">
        <v>16</v>
      </c>
      <c r="E14" s="11">
        <v>125</v>
      </c>
      <c r="F14" s="11">
        <f t="shared" si="0"/>
        <v>28.75</v>
      </c>
      <c r="G14" s="12">
        <f t="shared" si="1"/>
        <v>153.75</v>
      </c>
    </row>
    <row r="15" spans="1:7" ht="25.5" customHeight="1">
      <c r="A15" s="4">
        <v>11</v>
      </c>
      <c r="B15" s="3" t="s">
        <v>17</v>
      </c>
      <c r="C15" s="40" t="s">
        <v>11</v>
      </c>
      <c r="D15" s="8" t="s">
        <v>18</v>
      </c>
      <c r="E15" s="11">
        <v>52</v>
      </c>
      <c r="F15" s="11">
        <f t="shared" si="0"/>
        <v>11.96</v>
      </c>
      <c r="G15" s="12">
        <f t="shared" si="1"/>
        <v>63.96</v>
      </c>
    </row>
    <row r="16" spans="1:9" ht="25.5" customHeight="1">
      <c r="A16" s="4">
        <v>12</v>
      </c>
      <c r="B16" s="3" t="s">
        <v>19</v>
      </c>
      <c r="C16" s="40" t="s">
        <v>11</v>
      </c>
      <c r="D16" s="8" t="s">
        <v>20</v>
      </c>
      <c r="E16" s="11">
        <v>95</v>
      </c>
      <c r="F16" s="11">
        <f t="shared" si="0"/>
        <v>21.85</v>
      </c>
      <c r="G16" s="12">
        <f t="shared" si="1"/>
        <v>116.85</v>
      </c>
      <c r="I16" t="s">
        <v>179</v>
      </c>
    </row>
    <row r="17" spans="1:7" ht="25.5" customHeight="1" thickBot="1">
      <c r="A17" s="5">
        <v>13</v>
      </c>
      <c r="B17" s="6" t="s">
        <v>21</v>
      </c>
      <c r="C17" s="41" t="s">
        <v>11</v>
      </c>
      <c r="D17" s="9" t="s">
        <v>22</v>
      </c>
      <c r="E17" s="13">
        <v>180</v>
      </c>
      <c r="F17" s="13">
        <f t="shared" si="0"/>
        <v>41.4</v>
      </c>
      <c r="G17" s="14">
        <f t="shared" si="1"/>
        <v>221.4</v>
      </c>
    </row>
    <row r="21" spans="1:7" ht="18">
      <c r="A21" s="50" t="s">
        <v>44</v>
      </c>
      <c r="B21" s="50"/>
      <c r="C21" s="50"/>
      <c r="D21" s="50"/>
      <c r="E21" s="50"/>
      <c r="F21" s="50"/>
      <c r="G21" s="50"/>
    </row>
    <row r="22" spans="1:7" ht="13.5" thickBot="1">
      <c r="A22" s="15"/>
      <c r="B22" s="15"/>
      <c r="C22" s="15"/>
      <c r="D22" s="15"/>
      <c r="E22" s="15"/>
      <c r="F22" s="15"/>
      <c r="G22" s="15"/>
    </row>
    <row r="23" spans="1:7" ht="42" customHeight="1" thickBot="1">
      <c r="A23" s="23" t="s">
        <v>147</v>
      </c>
      <c r="B23" s="24" t="s">
        <v>148</v>
      </c>
      <c r="C23" s="24" t="s">
        <v>149</v>
      </c>
      <c r="D23" s="24" t="s">
        <v>150</v>
      </c>
      <c r="E23" s="26" t="s">
        <v>151</v>
      </c>
      <c r="F23" s="26" t="s">
        <v>0</v>
      </c>
      <c r="G23" s="27" t="s">
        <v>152</v>
      </c>
    </row>
    <row r="24" spans="1:7" ht="25.5" customHeight="1">
      <c r="A24" s="18">
        <v>1</v>
      </c>
      <c r="B24" s="20" t="s">
        <v>24</v>
      </c>
      <c r="C24" s="19" t="s">
        <v>25</v>
      </c>
      <c r="D24" s="19" t="s">
        <v>3</v>
      </c>
      <c r="E24" s="21">
        <v>66</v>
      </c>
      <c r="F24" s="21">
        <f aca="true" t="shared" si="2" ref="F24:F39">E24*$J$5/100</f>
        <v>15.18</v>
      </c>
      <c r="G24" s="22">
        <f aca="true" t="shared" si="3" ref="G24:G39">SUM(E24:F24)</f>
        <v>81.18</v>
      </c>
    </row>
    <row r="25" spans="1:7" ht="25.5" customHeight="1">
      <c r="A25" s="4">
        <v>2</v>
      </c>
      <c r="B25" s="2" t="s">
        <v>26</v>
      </c>
      <c r="C25" s="8" t="s">
        <v>25</v>
      </c>
      <c r="D25" s="8" t="s">
        <v>5</v>
      </c>
      <c r="E25" s="11">
        <v>73</v>
      </c>
      <c r="F25" s="11">
        <f t="shared" si="2"/>
        <v>16.79</v>
      </c>
      <c r="G25" s="12">
        <f t="shared" si="3"/>
        <v>89.78999999999999</v>
      </c>
    </row>
    <row r="26" spans="1:7" ht="25.5" customHeight="1">
      <c r="A26" s="4">
        <v>3</v>
      </c>
      <c r="B26" s="2" t="s">
        <v>27</v>
      </c>
      <c r="C26" s="8" t="s">
        <v>25</v>
      </c>
      <c r="D26" s="8" t="s">
        <v>7</v>
      </c>
      <c r="E26" s="11">
        <v>94</v>
      </c>
      <c r="F26" s="11">
        <f t="shared" si="2"/>
        <v>21.62</v>
      </c>
      <c r="G26" s="12">
        <f t="shared" si="3"/>
        <v>115.62</v>
      </c>
    </row>
    <row r="27" spans="1:7" ht="25.5" customHeight="1">
      <c r="A27" s="4">
        <v>4</v>
      </c>
      <c r="B27" s="2" t="s">
        <v>28</v>
      </c>
      <c r="C27" s="8" t="s">
        <v>25</v>
      </c>
      <c r="D27" s="8" t="s">
        <v>186</v>
      </c>
      <c r="E27" s="11">
        <v>48</v>
      </c>
      <c r="F27" s="11">
        <v>11.04</v>
      </c>
      <c r="G27" s="12">
        <v>59.04</v>
      </c>
    </row>
    <row r="28" spans="1:7" ht="25.5" customHeight="1">
      <c r="A28" s="4">
        <v>5</v>
      </c>
      <c r="B28" s="2" t="s">
        <v>28</v>
      </c>
      <c r="C28" s="8" t="s">
        <v>185</v>
      </c>
      <c r="D28" s="8" t="s">
        <v>187</v>
      </c>
      <c r="E28" s="11">
        <v>85</v>
      </c>
      <c r="F28" s="11">
        <v>19.55</v>
      </c>
      <c r="G28" s="12">
        <v>104.55</v>
      </c>
    </row>
    <row r="29" spans="1:7" ht="25.5" customHeight="1">
      <c r="A29" s="4">
        <v>6</v>
      </c>
      <c r="B29" s="2" t="s">
        <v>28</v>
      </c>
      <c r="C29" s="8" t="s">
        <v>184</v>
      </c>
      <c r="D29" s="8" t="s">
        <v>9</v>
      </c>
      <c r="E29" s="11">
        <v>155</v>
      </c>
      <c r="F29" s="11">
        <f t="shared" si="2"/>
        <v>35.65</v>
      </c>
      <c r="G29" s="12">
        <f t="shared" si="3"/>
        <v>190.65</v>
      </c>
    </row>
    <row r="30" spans="1:7" ht="25.5" customHeight="1">
      <c r="A30" s="4">
        <v>7</v>
      </c>
      <c r="B30" s="2" t="s">
        <v>29</v>
      </c>
      <c r="C30" s="8" t="s">
        <v>30</v>
      </c>
      <c r="D30" s="8" t="s">
        <v>12</v>
      </c>
      <c r="E30" s="11">
        <v>61</v>
      </c>
      <c r="F30" s="11">
        <f t="shared" si="2"/>
        <v>14.03</v>
      </c>
      <c r="G30" s="12">
        <f t="shared" si="3"/>
        <v>75.03</v>
      </c>
    </row>
    <row r="31" spans="1:7" ht="25.5" customHeight="1">
      <c r="A31" s="4">
        <v>8</v>
      </c>
      <c r="B31" s="2" t="s">
        <v>31</v>
      </c>
      <c r="C31" s="8" t="s">
        <v>30</v>
      </c>
      <c r="D31" s="8" t="s">
        <v>14</v>
      </c>
      <c r="E31" s="11">
        <v>108</v>
      </c>
      <c r="F31" s="11">
        <f t="shared" si="2"/>
        <v>24.84</v>
      </c>
      <c r="G31" s="12">
        <f t="shared" si="3"/>
        <v>132.84</v>
      </c>
    </row>
    <row r="32" spans="1:7" ht="25.5" customHeight="1">
      <c r="A32" s="4">
        <v>9</v>
      </c>
      <c r="B32" s="2" t="s">
        <v>32</v>
      </c>
      <c r="C32" s="8" t="s">
        <v>30</v>
      </c>
      <c r="D32" s="8" t="s">
        <v>16</v>
      </c>
      <c r="E32" s="11">
        <v>171</v>
      </c>
      <c r="F32" s="11">
        <f t="shared" si="2"/>
        <v>39.33</v>
      </c>
      <c r="G32" s="12">
        <f t="shared" si="3"/>
        <v>210.32999999999998</v>
      </c>
    </row>
    <row r="33" spans="1:7" ht="25.5" customHeight="1">
      <c r="A33" s="4">
        <v>10</v>
      </c>
      <c r="B33" s="2" t="s">
        <v>33</v>
      </c>
      <c r="C33" s="8" t="s">
        <v>30</v>
      </c>
      <c r="D33" s="8" t="s">
        <v>18</v>
      </c>
      <c r="E33" s="11">
        <v>73</v>
      </c>
      <c r="F33" s="11">
        <f t="shared" si="2"/>
        <v>16.79</v>
      </c>
      <c r="G33" s="12">
        <f t="shared" si="3"/>
        <v>89.78999999999999</v>
      </c>
    </row>
    <row r="34" spans="1:7" ht="25.5" customHeight="1">
      <c r="A34" s="4">
        <v>11</v>
      </c>
      <c r="B34" s="2" t="s">
        <v>34</v>
      </c>
      <c r="C34" s="8" t="s">
        <v>30</v>
      </c>
      <c r="D34" s="8" t="s">
        <v>20</v>
      </c>
      <c r="E34" s="11">
        <v>131</v>
      </c>
      <c r="F34" s="11">
        <f t="shared" si="2"/>
        <v>30.13</v>
      </c>
      <c r="G34" s="12">
        <f t="shared" si="3"/>
        <v>161.13</v>
      </c>
    </row>
    <row r="35" spans="1:7" ht="25.5" customHeight="1">
      <c r="A35" s="4">
        <v>12</v>
      </c>
      <c r="B35" s="2" t="s">
        <v>35</v>
      </c>
      <c r="C35" s="8" t="s">
        <v>30</v>
      </c>
      <c r="D35" s="8" t="s">
        <v>22</v>
      </c>
      <c r="E35" s="11">
        <v>255</v>
      </c>
      <c r="F35" s="11">
        <f t="shared" si="2"/>
        <v>58.65</v>
      </c>
      <c r="G35" s="12">
        <f t="shared" si="3"/>
        <v>313.65</v>
      </c>
    </row>
    <row r="36" spans="1:7" ht="25.5" customHeight="1">
      <c r="A36" s="4">
        <v>13</v>
      </c>
      <c r="B36" s="2" t="s">
        <v>36</v>
      </c>
      <c r="C36" s="8" t="s">
        <v>30</v>
      </c>
      <c r="D36" s="8" t="s">
        <v>37</v>
      </c>
      <c r="E36" s="11">
        <v>173</v>
      </c>
      <c r="F36" s="11">
        <f t="shared" si="2"/>
        <v>39.79</v>
      </c>
      <c r="G36" s="12">
        <f t="shared" si="3"/>
        <v>212.79</v>
      </c>
    </row>
    <row r="37" spans="1:7" ht="25.5" customHeight="1">
      <c r="A37" s="4">
        <v>14</v>
      </c>
      <c r="B37" s="2" t="s">
        <v>38</v>
      </c>
      <c r="C37" s="8" t="s">
        <v>30</v>
      </c>
      <c r="D37" s="8" t="s">
        <v>39</v>
      </c>
      <c r="E37" s="11">
        <v>195</v>
      </c>
      <c r="F37" s="11">
        <f t="shared" si="2"/>
        <v>44.85</v>
      </c>
      <c r="G37" s="12">
        <f t="shared" si="3"/>
        <v>239.85</v>
      </c>
    </row>
    <row r="38" spans="1:7" ht="25.5" customHeight="1">
      <c r="A38" s="16">
        <v>15</v>
      </c>
      <c r="B38" s="2" t="s">
        <v>40</v>
      </c>
      <c r="C38" s="8" t="s">
        <v>30</v>
      </c>
      <c r="D38" s="8" t="s">
        <v>41</v>
      </c>
      <c r="E38" s="11">
        <v>162</v>
      </c>
      <c r="F38" s="11">
        <f t="shared" si="2"/>
        <v>37.26</v>
      </c>
      <c r="G38" s="12">
        <f t="shared" si="3"/>
        <v>199.26</v>
      </c>
    </row>
    <row r="39" spans="1:7" ht="25.5" customHeight="1" thickBot="1">
      <c r="A39" s="17">
        <v>16</v>
      </c>
      <c r="B39" s="7" t="s">
        <v>42</v>
      </c>
      <c r="C39" s="9" t="s">
        <v>30</v>
      </c>
      <c r="D39" s="9" t="s">
        <v>43</v>
      </c>
      <c r="E39" s="13">
        <v>328</v>
      </c>
      <c r="F39" s="13">
        <f t="shared" si="2"/>
        <v>75.44</v>
      </c>
      <c r="G39" s="14">
        <f t="shared" si="3"/>
        <v>403.44</v>
      </c>
    </row>
    <row r="43" spans="1:7" ht="18">
      <c r="A43" s="50" t="s">
        <v>58</v>
      </c>
      <c r="B43" s="50"/>
      <c r="C43" s="50"/>
      <c r="D43" s="50"/>
      <c r="E43" s="50"/>
      <c r="F43" s="50"/>
      <c r="G43" s="50"/>
    </row>
    <row r="44" spans="1:7" ht="13.5" thickBot="1">
      <c r="A44" s="15"/>
      <c r="B44" s="15"/>
      <c r="C44" s="15"/>
      <c r="D44" s="15"/>
      <c r="E44" s="15"/>
      <c r="F44" s="15"/>
      <c r="G44" s="15"/>
    </row>
    <row r="45" spans="1:7" ht="42" customHeight="1" thickBot="1">
      <c r="A45" s="23" t="s">
        <v>147</v>
      </c>
      <c r="B45" s="24" t="s">
        <v>148</v>
      </c>
      <c r="C45" s="24" t="s">
        <v>149</v>
      </c>
      <c r="D45" s="24" t="s">
        <v>150</v>
      </c>
      <c r="E45" s="26" t="s">
        <v>151</v>
      </c>
      <c r="F45" s="26" t="s">
        <v>0</v>
      </c>
      <c r="G45" s="27" t="s">
        <v>152</v>
      </c>
    </row>
    <row r="46" spans="1:7" ht="25.5" customHeight="1">
      <c r="A46" s="18">
        <v>1</v>
      </c>
      <c r="B46" s="20" t="s">
        <v>29</v>
      </c>
      <c r="C46" s="19" t="s">
        <v>30</v>
      </c>
      <c r="D46" s="19" t="s">
        <v>12</v>
      </c>
      <c r="E46" s="21">
        <v>73</v>
      </c>
      <c r="F46" s="21">
        <f aca="true" t="shared" si="4" ref="F46:F65">E46*$J$5/100</f>
        <v>16.79</v>
      </c>
      <c r="G46" s="22">
        <f aca="true" t="shared" si="5" ref="G46:G65">SUM(E46:F46)</f>
        <v>89.78999999999999</v>
      </c>
    </row>
    <row r="47" spans="1:7" ht="25.5" customHeight="1">
      <c r="A47" s="4">
        <v>2</v>
      </c>
      <c r="B47" s="2" t="s">
        <v>31</v>
      </c>
      <c r="C47" s="8" t="s">
        <v>30</v>
      </c>
      <c r="D47" s="8" t="s">
        <v>14</v>
      </c>
      <c r="E47" s="11">
        <v>140</v>
      </c>
      <c r="F47" s="11">
        <f t="shared" si="4"/>
        <v>32.2</v>
      </c>
      <c r="G47" s="12">
        <f t="shared" si="5"/>
        <v>172.2</v>
      </c>
    </row>
    <row r="48" spans="1:7" ht="25.5" customHeight="1">
      <c r="A48" s="4">
        <v>3</v>
      </c>
      <c r="B48" s="2" t="s">
        <v>32</v>
      </c>
      <c r="C48" s="8" t="s">
        <v>30</v>
      </c>
      <c r="D48" s="8" t="s">
        <v>16</v>
      </c>
      <c r="E48" s="11">
        <v>215</v>
      </c>
      <c r="F48" s="11">
        <f t="shared" si="4"/>
        <v>49.45</v>
      </c>
      <c r="G48" s="12">
        <f t="shared" si="5"/>
        <v>264.45</v>
      </c>
    </row>
    <row r="49" spans="1:7" ht="25.5" customHeight="1">
      <c r="A49" s="4">
        <v>4</v>
      </c>
      <c r="B49" s="2" t="s">
        <v>33</v>
      </c>
      <c r="C49" s="8" t="s">
        <v>30</v>
      </c>
      <c r="D49" s="8" t="s">
        <v>18</v>
      </c>
      <c r="E49" s="11">
        <v>92</v>
      </c>
      <c r="F49" s="11">
        <f t="shared" si="4"/>
        <v>21.16</v>
      </c>
      <c r="G49" s="12">
        <f t="shared" si="5"/>
        <v>113.16</v>
      </c>
    </row>
    <row r="50" spans="1:7" ht="25.5" customHeight="1">
      <c r="A50" s="4">
        <v>5</v>
      </c>
      <c r="B50" s="2" t="s">
        <v>34</v>
      </c>
      <c r="C50" s="8" t="s">
        <v>30</v>
      </c>
      <c r="D50" s="8" t="s">
        <v>20</v>
      </c>
      <c r="E50" s="11">
        <v>148</v>
      </c>
      <c r="F50" s="11">
        <f t="shared" si="4"/>
        <v>34.04</v>
      </c>
      <c r="G50" s="12">
        <f t="shared" si="5"/>
        <v>182.04</v>
      </c>
    </row>
    <row r="51" spans="1:7" ht="25.5" customHeight="1">
      <c r="A51" s="4">
        <v>6</v>
      </c>
      <c r="B51" s="2" t="s">
        <v>35</v>
      </c>
      <c r="C51" s="8" t="s">
        <v>30</v>
      </c>
      <c r="D51" s="8" t="s">
        <v>22</v>
      </c>
      <c r="E51" s="11">
        <v>270</v>
      </c>
      <c r="F51" s="11">
        <f t="shared" si="4"/>
        <v>62.1</v>
      </c>
      <c r="G51" s="12">
        <f t="shared" si="5"/>
        <v>332.1</v>
      </c>
    </row>
    <row r="52" spans="1:7" ht="25.5" customHeight="1">
      <c r="A52" s="4">
        <v>7</v>
      </c>
      <c r="B52" s="2" t="s">
        <v>45</v>
      </c>
      <c r="C52" s="8" t="s">
        <v>30</v>
      </c>
      <c r="D52" s="8" t="s">
        <v>46</v>
      </c>
      <c r="E52" s="11">
        <v>190</v>
      </c>
      <c r="F52" s="11">
        <f t="shared" si="4"/>
        <v>43.7</v>
      </c>
      <c r="G52" s="12">
        <f t="shared" si="5"/>
        <v>233.7</v>
      </c>
    </row>
    <row r="53" spans="1:7" ht="25.5" customHeight="1">
      <c r="A53" s="4">
        <v>8</v>
      </c>
      <c r="B53" s="2" t="s">
        <v>47</v>
      </c>
      <c r="C53" s="8" t="s">
        <v>30</v>
      </c>
      <c r="D53" s="8" t="s">
        <v>48</v>
      </c>
      <c r="E53" s="11">
        <v>260</v>
      </c>
      <c r="F53" s="11">
        <f t="shared" si="4"/>
        <v>59.8</v>
      </c>
      <c r="G53" s="12">
        <f t="shared" si="5"/>
        <v>319.8</v>
      </c>
    </row>
    <row r="54" spans="1:7" ht="25.5" customHeight="1">
      <c r="A54" s="4">
        <v>9</v>
      </c>
      <c r="B54" s="2" t="s">
        <v>49</v>
      </c>
      <c r="C54" s="8" t="s">
        <v>30</v>
      </c>
      <c r="D54" s="8" t="s">
        <v>50</v>
      </c>
      <c r="E54" s="11">
        <v>445</v>
      </c>
      <c r="F54" s="11">
        <f t="shared" si="4"/>
        <v>102.35</v>
      </c>
      <c r="G54" s="12">
        <f t="shared" si="5"/>
        <v>547.35</v>
      </c>
    </row>
    <row r="55" spans="1:7" ht="25.5" customHeight="1">
      <c r="A55" s="4">
        <v>10</v>
      </c>
      <c r="B55" s="2" t="s">
        <v>36</v>
      </c>
      <c r="C55" s="8" t="s">
        <v>30</v>
      </c>
      <c r="D55" s="8" t="s">
        <v>51</v>
      </c>
      <c r="E55" s="11">
        <v>410</v>
      </c>
      <c r="F55" s="11">
        <f t="shared" si="4"/>
        <v>94.3</v>
      </c>
      <c r="G55" s="12">
        <f t="shared" si="5"/>
        <v>504.3</v>
      </c>
    </row>
    <row r="56" spans="1:7" ht="25.5" customHeight="1">
      <c r="A56" s="4">
        <v>11</v>
      </c>
      <c r="B56" s="2"/>
      <c r="C56" s="8" t="s">
        <v>188</v>
      </c>
      <c r="D56" s="8" t="s">
        <v>189</v>
      </c>
      <c r="E56" s="11">
        <v>375</v>
      </c>
      <c r="F56" s="11">
        <f t="shared" si="4"/>
        <v>86.25</v>
      </c>
      <c r="G56" s="12">
        <f t="shared" si="5"/>
        <v>461.25</v>
      </c>
    </row>
    <row r="57" spans="1:7" ht="30.75" customHeight="1">
      <c r="A57" s="4">
        <v>12</v>
      </c>
      <c r="B57" s="2"/>
      <c r="C57" s="8" t="s">
        <v>188</v>
      </c>
      <c r="D57" s="8" t="s">
        <v>190</v>
      </c>
      <c r="E57" s="11">
        <v>475</v>
      </c>
      <c r="F57" s="11">
        <f t="shared" si="4"/>
        <v>109.25</v>
      </c>
      <c r="G57" s="12">
        <f t="shared" si="5"/>
        <v>584.25</v>
      </c>
    </row>
    <row r="58" spans="1:7" ht="25.5" customHeight="1">
      <c r="A58" s="4">
        <v>13</v>
      </c>
      <c r="B58" s="2"/>
      <c r="C58" s="8" t="s">
        <v>30</v>
      </c>
      <c r="D58" s="8" t="s">
        <v>52</v>
      </c>
      <c r="E58" s="11">
        <v>445</v>
      </c>
      <c r="F58" s="11">
        <f t="shared" si="4"/>
        <v>102.35</v>
      </c>
      <c r="G58" s="12">
        <f t="shared" si="5"/>
        <v>547.35</v>
      </c>
    </row>
    <row r="59" spans="1:7" ht="36" customHeight="1">
      <c r="A59" s="4">
        <v>14</v>
      </c>
      <c r="B59" s="2"/>
      <c r="C59" s="8" t="s">
        <v>30</v>
      </c>
      <c r="D59" s="8" t="s">
        <v>53</v>
      </c>
      <c r="E59" s="11">
        <v>610</v>
      </c>
      <c r="F59" s="11">
        <f t="shared" si="4"/>
        <v>140.3</v>
      </c>
      <c r="G59" s="12">
        <f t="shared" si="5"/>
        <v>750.3</v>
      </c>
    </row>
    <row r="60" spans="1:7" ht="36" customHeight="1">
      <c r="A60" s="4">
        <v>15</v>
      </c>
      <c r="B60" s="2" t="s">
        <v>38</v>
      </c>
      <c r="C60" s="8" t="s">
        <v>30</v>
      </c>
      <c r="D60" s="8" t="s">
        <v>54</v>
      </c>
      <c r="E60" s="11">
        <v>480</v>
      </c>
      <c r="F60" s="11">
        <f t="shared" si="4"/>
        <v>110.4</v>
      </c>
      <c r="G60" s="12">
        <f t="shared" si="5"/>
        <v>590.4</v>
      </c>
    </row>
    <row r="61" spans="1:7" ht="25.5" customHeight="1">
      <c r="A61" s="4">
        <v>16</v>
      </c>
      <c r="B61" s="2" t="s">
        <v>40</v>
      </c>
      <c r="C61" s="8" t="s">
        <v>30</v>
      </c>
      <c r="D61" s="8" t="s">
        <v>55</v>
      </c>
      <c r="E61" s="11">
        <v>420</v>
      </c>
      <c r="F61" s="11">
        <f t="shared" si="4"/>
        <v>96.6</v>
      </c>
      <c r="G61" s="12">
        <f t="shared" si="5"/>
        <v>516.6</v>
      </c>
    </row>
    <row r="62" spans="1:7" ht="36" customHeight="1">
      <c r="A62" s="4">
        <v>17</v>
      </c>
      <c r="B62" s="2"/>
      <c r="C62" s="8" t="s">
        <v>30</v>
      </c>
      <c r="D62" s="8" t="s">
        <v>56</v>
      </c>
      <c r="E62" s="11">
        <v>710</v>
      </c>
      <c r="F62" s="11">
        <f t="shared" si="4"/>
        <v>163.3</v>
      </c>
      <c r="G62" s="12">
        <f t="shared" si="5"/>
        <v>873.3</v>
      </c>
    </row>
    <row r="63" spans="1:7" ht="36" customHeight="1">
      <c r="A63" s="4">
        <v>18</v>
      </c>
      <c r="B63" s="2" t="s">
        <v>42</v>
      </c>
      <c r="C63" s="8" t="s">
        <v>30</v>
      </c>
      <c r="D63" s="8" t="s">
        <v>57</v>
      </c>
      <c r="E63" s="11">
        <v>565</v>
      </c>
      <c r="F63" s="11">
        <f t="shared" si="4"/>
        <v>129.95</v>
      </c>
      <c r="G63" s="12">
        <f t="shared" si="5"/>
        <v>694.95</v>
      </c>
    </row>
    <row r="64" spans="1:7" ht="36" customHeight="1">
      <c r="A64" s="42">
        <v>19</v>
      </c>
      <c r="B64" s="33"/>
      <c r="C64" s="43" t="s">
        <v>30</v>
      </c>
      <c r="D64" s="43" t="s">
        <v>191</v>
      </c>
      <c r="E64" s="44">
        <v>680</v>
      </c>
      <c r="F64" s="44">
        <f t="shared" si="4"/>
        <v>156.4</v>
      </c>
      <c r="G64" s="45">
        <f t="shared" si="5"/>
        <v>836.4</v>
      </c>
    </row>
    <row r="65" spans="1:7" ht="25.5" customHeight="1" thickBot="1">
      <c r="A65" s="5">
        <v>20</v>
      </c>
      <c r="B65" s="63"/>
      <c r="C65" s="9" t="s">
        <v>30</v>
      </c>
      <c r="D65" s="9" t="s">
        <v>192</v>
      </c>
      <c r="E65" s="13">
        <v>1200</v>
      </c>
      <c r="F65" s="13">
        <f t="shared" si="4"/>
        <v>276</v>
      </c>
      <c r="G65" s="14">
        <f t="shared" si="5"/>
        <v>1476</v>
      </c>
    </row>
    <row r="66" ht="12.75">
      <c r="B66" s="62"/>
    </row>
    <row r="67" ht="15.75" thickBot="1">
      <c r="B67" s="61"/>
    </row>
    <row r="69" spans="1:7" ht="18">
      <c r="A69" s="50" t="s">
        <v>44</v>
      </c>
      <c r="B69" s="50"/>
      <c r="C69" s="50"/>
      <c r="D69" s="50"/>
      <c r="E69" s="50"/>
      <c r="F69" s="50"/>
      <c r="G69" s="50"/>
    </row>
    <row r="70" spans="1:7" ht="13.5" thickBot="1">
      <c r="A70" s="15"/>
      <c r="B70" s="15"/>
      <c r="C70" s="15"/>
      <c r="D70" s="15"/>
      <c r="E70" s="15"/>
      <c r="F70" s="15"/>
      <c r="G70" s="15"/>
    </row>
    <row r="71" spans="1:7" ht="42" customHeight="1" thickBot="1">
      <c r="A71" s="23" t="s">
        <v>147</v>
      </c>
      <c r="B71" s="24" t="s">
        <v>148</v>
      </c>
      <c r="C71" s="24" t="s">
        <v>149</v>
      </c>
      <c r="D71" s="24" t="s">
        <v>150</v>
      </c>
      <c r="E71" s="26" t="s">
        <v>151</v>
      </c>
      <c r="F71" s="26" t="s">
        <v>0</v>
      </c>
      <c r="G71" s="27" t="s">
        <v>152</v>
      </c>
    </row>
    <row r="72" spans="1:7" ht="25.5" customHeight="1">
      <c r="A72" s="18">
        <v>1</v>
      </c>
      <c r="B72" s="20" t="s">
        <v>59</v>
      </c>
      <c r="C72" s="19" t="s">
        <v>60</v>
      </c>
      <c r="D72" s="19" t="s">
        <v>61</v>
      </c>
      <c r="E72" s="21">
        <v>43</v>
      </c>
      <c r="F72" s="21">
        <f aca="true" t="shared" si="6" ref="F72:F90">E72*$J$5/100</f>
        <v>9.89</v>
      </c>
      <c r="G72" s="22">
        <f aca="true" t="shared" si="7" ref="G72:G90">SUM(E72:F72)</f>
        <v>52.89</v>
      </c>
    </row>
    <row r="73" spans="1:7" ht="25.5" customHeight="1">
      <c r="A73" s="4">
        <v>2</v>
      </c>
      <c r="B73" s="2" t="s">
        <v>62</v>
      </c>
      <c r="C73" s="8" t="s">
        <v>60</v>
      </c>
      <c r="D73" s="8" t="s">
        <v>63</v>
      </c>
      <c r="E73" s="11">
        <v>60</v>
      </c>
      <c r="F73" s="11">
        <f t="shared" si="6"/>
        <v>13.8</v>
      </c>
      <c r="G73" s="12">
        <f t="shared" si="7"/>
        <v>73.8</v>
      </c>
    </row>
    <row r="74" spans="1:7" ht="25.5" customHeight="1">
      <c r="A74" s="4">
        <v>3</v>
      </c>
      <c r="B74" s="2" t="s">
        <v>64</v>
      </c>
      <c r="C74" s="8" t="s">
        <v>60</v>
      </c>
      <c r="D74" s="8" t="s">
        <v>65</v>
      </c>
      <c r="E74" s="11">
        <v>73</v>
      </c>
      <c r="F74" s="11">
        <f t="shared" si="6"/>
        <v>16.79</v>
      </c>
      <c r="G74" s="12">
        <f t="shared" si="7"/>
        <v>89.78999999999999</v>
      </c>
    </row>
    <row r="75" spans="1:7" ht="25.5" customHeight="1">
      <c r="A75" s="4">
        <v>4</v>
      </c>
      <c r="B75" s="2" t="s">
        <v>66</v>
      </c>
      <c r="C75" s="8" t="s">
        <v>60</v>
      </c>
      <c r="D75" s="8" t="s">
        <v>67</v>
      </c>
      <c r="E75" s="11">
        <v>158</v>
      </c>
      <c r="F75" s="11">
        <f t="shared" si="6"/>
        <v>36.34</v>
      </c>
      <c r="G75" s="12">
        <f t="shared" si="7"/>
        <v>194.34</v>
      </c>
    </row>
    <row r="76" spans="1:7" ht="25.5" customHeight="1">
      <c r="A76" s="4">
        <v>5</v>
      </c>
      <c r="B76" s="2" t="s">
        <v>68</v>
      </c>
      <c r="C76" s="8" t="s">
        <v>60</v>
      </c>
      <c r="D76" s="8" t="s">
        <v>69</v>
      </c>
      <c r="E76" s="11">
        <v>250</v>
      </c>
      <c r="F76" s="11">
        <f t="shared" si="6"/>
        <v>57.5</v>
      </c>
      <c r="G76" s="12">
        <f t="shared" si="7"/>
        <v>307.5</v>
      </c>
    </row>
    <row r="77" spans="1:7" ht="25.5" customHeight="1">
      <c r="A77" s="4">
        <v>6</v>
      </c>
      <c r="B77" s="2" t="s">
        <v>70</v>
      </c>
      <c r="C77" s="8" t="s">
        <v>60</v>
      </c>
      <c r="D77" s="8" t="s">
        <v>71</v>
      </c>
      <c r="E77" s="11">
        <v>73</v>
      </c>
      <c r="F77" s="11">
        <f t="shared" si="6"/>
        <v>16.79</v>
      </c>
      <c r="G77" s="12">
        <f t="shared" si="7"/>
        <v>89.78999999999999</v>
      </c>
    </row>
    <row r="78" spans="1:7" ht="36" customHeight="1">
      <c r="A78" s="4">
        <v>7</v>
      </c>
      <c r="B78" s="2" t="s">
        <v>72</v>
      </c>
      <c r="C78" s="8" t="s">
        <v>60</v>
      </c>
      <c r="D78" s="8" t="s">
        <v>73</v>
      </c>
      <c r="E78" s="11">
        <v>180</v>
      </c>
      <c r="F78" s="11">
        <f t="shared" si="6"/>
        <v>41.4</v>
      </c>
      <c r="G78" s="12">
        <f t="shared" si="7"/>
        <v>221.4</v>
      </c>
    </row>
    <row r="79" spans="1:7" ht="25.5" customHeight="1">
      <c r="A79" s="4">
        <v>8</v>
      </c>
      <c r="B79" s="2" t="s">
        <v>194</v>
      </c>
      <c r="C79" s="8" t="s">
        <v>81</v>
      </c>
      <c r="D79" s="8" t="s">
        <v>193</v>
      </c>
      <c r="E79" s="11">
        <v>85</v>
      </c>
      <c r="F79" s="11">
        <f t="shared" si="6"/>
        <v>19.55</v>
      </c>
      <c r="G79" s="12">
        <f t="shared" si="7"/>
        <v>104.55</v>
      </c>
    </row>
    <row r="80" spans="1:7" ht="25.5" customHeight="1">
      <c r="A80" s="4">
        <v>9</v>
      </c>
      <c r="B80" s="2" t="s">
        <v>74</v>
      </c>
      <c r="C80" s="8" t="s">
        <v>60</v>
      </c>
      <c r="D80" s="8" t="s">
        <v>75</v>
      </c>
      <c r="E80" s="11">
        <v>120</v>
      </c>
      <c r="F80" s="11">
        <f t="shared" si="6"/>
        <v>27.6</v>
      </c>
      <c r="G80" s="12">
        <f t="shared" si="7"/>
        <v>147.6</v>
      </c>
    </row>
    <row r="81" spans="1:7" ht="25.5" customHeight="1">
      <c r="A81" s="4">
        <v>10</v>
      </c>
      <c r="B81" s="2" t="s">
        <v>76</v>
      </c>
      <c r="C81" s="8" t="s">
        <v>60</v>
      </c>
      <c r="D81" s="8" t="s">
        <v>77</v>
      </c>
      <c r="E81" s="11">
        <v>143</v>
      </c>
      <c r="F81" s="11">
        <f t="shared" si="6"/>
        <v>32.89</v>
      </c>
      <c r="G81" s="12">
        <f t="shared" si="7"/>
        <v>175.89</v>
      </c>
    </row>
    <row r="82" spans="1:7" ht="25.5" customHeight="1">
      <c r="A82" s="4">
        <v>11</v>
      </c>
      <c r="B82" s="2" t="s">
        <v>78</v>
      </c>
      <c r="C82" s="8" t="s">
        <v>60</v>
      </c>
      <c r="D82" s="8" t="s">
        <v>79</v>
      </c>
      <c r="E82" s="11">
        <v>252</v>
      </c>
      <c r="F82" s="11">
        <f t="shared" si="6"/>
        <v>57.96</v>
      </c>
      <c r="G82" s="12">
        <f t="shared" si="7"/>
        <v>309.96</v>
      </c>
    </row>
    <row r="83" spans="1:7" ht="25.5" customHeight="1">
      <c r="A83" s="4">
        <v>12</v>
      </c>
      <c r="B83" s="2" t="s">
        <v>80</v>
      </c>
      <c r="C83" s="8" t="s">
        <v>81</v>
      </c>
      <c r="D83" s="8" t="s">
        <v>82</v>
      </c>
      <c r="E83" s="11">
        <v>143</v>
      </c>
      <c r="F83" s="11">
        <f t="shared" si="6"/>
        <v>32.89</v>
      </c>
      <c r="G83" s="12">
        <f t="shared" si="7"/>
        <v>175.89</v>
      </c>
    </row>
    <row r="84" spans="1:7" ht="25.5" customHeight="1">
      <c r="A84" s="4">
        <v>13</v>
      </c>
      <c r="B84" s="2" t="s">
        <v>83</v>
      </c>
      <c r="C84" s="8" t="s">
        <v>81</v>
      </c>
      <c r="D84" s="8" t="s">
        <v>84</v>
      </c>
      <c r="E84" s="11">
        <v>160</v>
      </c>
      <c r="F84" s="11">
        <f t="shared" si="6"/>
        <v>36.8</v>
      </c>
      <c r="G84" s="12">
        <f t="shared" si="7"/>
        <v>196.8</v>
      </c>
    </row>
    <row r="85" spans="1:7" ht="25.5" customHeight="1">
      <c r="A85" s="4">
        <v>14</v>
      </c>
      <c r="B85" s="2" t="s">
        <v>85</v>
      </c>
      <c r="C85" s="8" t="s">
        <v>86</v>
      </c>
      <c r="D85" s="8" t="s">
        <v>87</v>
      </c>
      <c r="E85" s="11">
        <v>22</v>
      </c>
      <c r="F85" s="11">
        <f t="shared" si="6"/>
        <v>5.06</v>
      </c>
      <c r="G85" s="12">
        <f t="shared" si="7"/>
        <v>27.06</v>
      </c>
    </row>
    <row r="86" spans="1:7" ht="25.5" customHeight="1">
      <c r="A86" s="4">
        <v>15</v>
      </c>
      <c r="B86" s="2" t="s">
        <v>88</v>
      </c>
      <c r="C86" s="8" t="s">
        <v>86</v>
      </c>
      <c r="D86" s="8" t="s">
        <v>89</v>
      </c>
      <c r="E86" s="11">
        <v>23</v>
      </c>
      <c r="F86" s="11">
        <f t="shared" si="6"/>
        <v>5.29</v>
      </c>
      <c r="G86" s="12">
        <f t="shared" si="7"/>
        <v>28.29</v>
      </c>
    </row>
    <row r="87" spans="1:7" ht="25.5" customHeight="1">
      <c r="A87" s="4">
        <v>16</v>
      </c>
      <c r="B87" s="2" t="s">
        <v>90</v>
      </c>
      <c r="C87" s="8" t="s">
        <v>86</v>
      </c>
      <c r="D87" s="8" t="s">
        <v>91</v>
      </c>
      <c r="E87" s="11">
        <v>22</v>
      </c>
      <c r="F87" s="11">
        <f t="shared" si="6"/>
        <v>5.06</v>
      </c>
      <c r="G87" s="12">
        <f t="shared" si="7"/>
        <v>27.06</v>
      </c>
    </row>
    <row r="88" spans="1:7" ht="25.5" customHeight="1">
      <c r="A88" s="4">
        <v>17</v>
      </c>
      <c r="B88" s="2" t="s">
        <v>92</v>
      </c>
      <c r="C88" s="8" t="s">
        <v>86</v>
      </c>
      <c r="D88" s="8" t="s">
        <v>93</v>
      </c>
      <c r="E88" s="11">
        <v>23</v>
      </c>
      <c r="F88" s="11">
        <f t="shared" si="6"/>
        <v>5.29</v>
      </c>
      <c r="G88" s="12">
        <f t="shared" si="7"/>
        <v>28.29</v>
      </c>
    </row>
    <row r="89" spans="1:7" ht="25.5" customHeight="1">
      <c r="A89" s="4">
        <v>18</v>
      </c>
      <c r="B89" s="2" t="s">
        <v>94</v>
      </c>
      <c r="C89" s="8" t="s">
        <v>95</v>
      </c>
      <c r="D89" s="8" t="s">
        <v>96</v>
      </c>
      <c r="E89" s="11">
        <v>225</v>
      </c>
      <c r="F89" s="11">
        <f t="shared" si="6"/>
        <v>51.75</v>
      </c>
      <c r="G89" s="12">
        <f t="shared" si="7"/>
        <v>276.75</v>
      </c>
    </row>
    <row r="90" spans="1:7" ht="25.5" customHeight="1" thickBot="1">
      <c r="A90" s="5">
        <v>19</v>
      </c>
      <c r="B90" s="7" t="s">
        <v>97</v>
      </c>
      <c r="C90" s="9" t="s">
        <v>98</v>
      </c>
      <c r="D90" s="9" t="s">
        <v>99</v>
      </c>
      <c r="E90" s="13">
        <v>261</v>
      </c>
      <c r="F90" s="13">
        <f t="shared" si="6"/>
        <v>60.03</v>
      </c>
      <c r="G90" s="14">
        <f t="shared" si="7"/>
        <v>321.03</v>
      </c>
    </row>
    <row r="94" spans="1:7" ht="18">
      <c r="A94" s="59" t="s">
        <v>23</v>
      </c>
      <c r="B94" s="59"/>
      <c r="C94" s="59"/>
      <c r="D94" s="59"/>
      <c r="E94" s="59"/>
      <c r="F94" s="59"/>
      <c r="G94" s="59"/>
    </row>
    <row r="95" ht="13.5" thickBot="1"/>
    <row r="96" spans="1:7" ht="36.75" customHeight="1" thickBot="1">
      <c r="A96" s="23" t="s">
        <v>147</v>
      </c>
      <c r="B96" s="24" t="s">
        <v>148</v>
      </c>
      <c r="C96" s="57" t="s">
        <v>149</v>
      </c>
      <c r="D96" s="57"/>
      <c r="E96" s="26" t="s">
        <v>151</v>
      </c>
      <c r="F96" s="26" t="s">
        <v>0</v>
      </c>
      <c r="G96" s="27" t="s">
        <v>152</v>
      </c>
    </row>
    <row r="97" spans="1:7" ht="25.5" customHeight="1">
      <c r="A97" s="18">
        <v>1</v>
      </c>
      <c r="B97" s="19" t="s">
        <v>100</v>
      </c>
      <c r="C97" s="60" t="s">
        <v>101</v>
      </c>
      <c r="D97" s="60"/>
      <c r="E97" s="21">
        <v>18</v>
      </c>
      <c r="F97" s="21">
        <f aca="true" t="shared" si="8" ref="F97:F130">E97*$J$5/100</f>
        <v>4.14</v>
      </c>
      <c r="G97" s="22">
        <f aca="true" t="shared" si="9" ref="G97:G130">SUM(E97:F97)</f>
        <v>22.14</v>
      </c>
    </row>
    <row r="98" spans="1:7" ht="25.5" customHeight="1">
      <c r="A98" s="4">
        <v>2</v>
      </c>
      <c r="B98" s="8" t="s">
        <v>102</v>
      </c>
      <c r="C98" s="55" t="s">
        <v>103</v>
      </c>
      <c r="D98" s="55"/>
      <c r="E98" s="11">
        <v>9</v>
      </c>
      <c r="F98" s="11">
        <f t="shared" si="8"/>
        <v>2.07</v>
      </c>
      <c r="G98" s="12">
        <f t="shared" si="9"/>
        <v>11.07</v>
      </c>
    </row>
    <row r="99" spans="1:7" ht="25.5" customHeight="1">
      <c r="A99" s="4">
        <v>3</v>
      </c>
      <c r="B99" s="8" t="s">
        <v>104</v>
      </c>
      <c r="C99" s="55" t="s">
        <v>105</v>
      </c>
      <c r="D99" s="55"/>
      <c r="E99" s="11">
        <v>18</v>
      </c>
      <c r="F99" s="11">
        <f t="shared" si="8"/>
        <v>4.14</v>
      </c>
      <c r="G99" s="12">
        <f t="shared" si="9"/>
        <v>22.14</v>
      </c>
    </row>
    <row r="100" spans="1:7" ht="25.5" customHeight="1">
      <c r="A100" s="4">
        <v>4</v>
      </c>
      <c r="B100" s="8" t="s">
        <v>106</v>
      </c>
      <c r="C100" s="55" t="s">
        <v>163</v>
      </c>
      <c r="D100" s="55"/>
      <c r="E100" s="11">
        <v>17</v>
      </c>
      <c r="F100" s="11">
        <f t="shared" si="8"/>
        <v>3.91</v>
      </c>
      <c r="G100" s="12">
        <f t="shared" si="9"/>
        <v>20.91</v>
      </c>
    </row>
    <row r="101" spans="1:7" ht="25.5" customHeight="1">
      <c r="A101" s="4">
        <v>5</v>
      </c>
      <c r="B101" s="8" t="s">
        <v>107</v>
      </c>
      <c r="C101" s="55" t="s">
        <v>108</v>
      </c>
      <c r="D101" s="55"/>
      <c r="E101" s="11">
        <v>43</v>
      </c>
      <c r="F101" s="11">
        <f t="shared" si="8"/>
        <v>9.89</v>
      </c>
      <c r="G101" s="12">
        <f t="shared" si="9"/>
        <v>52.89</v>
      </c>
    </row>
    <row r="102" spans="1:7" ht="36" customHeight="1">
      <c r="A102" s="4">
        <v>6</v>
      </c>
      <c r="B102" s="8" t="s">
        <v>109</v>
      </c>
      <c r="C102" s="55" t="s">
        <v>110</v>
      </c>
      <c r="D102" s="55"/>
      <c r="E102" s="11">
        <v>20</v>
      </c>
      <c r="F102" s="11">
        <f t="shared" si="8"/>
        <v>4.6</v>
      </c>
      <c r="G102" s="12">
        <f t="shared" si="9"/>
        <v>24.6</v>
      </c>
    </row>
    <row r="103" spans="1:7" ht="25.5" customHeight="1">
      <c r="A103" s="4">
        <v>7</v>
      </c>
      <c r="B103" s="8" t="s">
        <v>111</v>
      </c>
      <c r="C103" s="55" t="s">
        <v>161</v>
      </c>
      <c r="D103" s="55"/>
      <c r="E103" s="11">
        <v>54</v>
      </c>
      <c r="F103" s="11">
        <f t="shared" si="8"/>
        <v>12.42</v>
      </c>
      <c r="G103" s="12">
        <f t="shared" si="9"/>
        <v>66.42</v>
      </c>
    </row>
    <row r="104" spans="1:7" ht="25.5" customHeight="1">
      <c r="A104" s="4">
        <v>8</v>
      </c>
      <c r="B104" s="8" t="s">
        <v>112</v>
      </c>
      <c r="C104" s="55" t="s">
        <v>113</v>
      </c>
      <c r="D104" s="55"/>
      <c r="E104" s="11">
        <v>28</v>
      </c>
      <c r="F104" s="11">
        <f t="shared" si="8"/>
        <v>6.44</v>
      </c>
      <c r="G104" s="12">
        <f t="shared" si="9"/>
        <v>34.44</v>
      </c>
    </row>
    <row r="105" spans="1:7" ht="25.5" customHeight="1">
      <c r="A105" s="4">
        <v>9</v>
      </c>
      <c r="B105" s="8" t="s">
        <v>112</v>
      </c>
      <c r="C105" s="55" t="s">
        <v>162</v>
      </c>
      <c r="D105" s="55"/>
      <c r="E105" s="11">
        <v>17</v>
      </c>
      <c r="F105" s="11">
        <f t="shared" si="8"/>
        <v>3.91</v>
      </c>
      <c r="G105" s="12">
        <f t="shared" si="9"/>
        <v>20.91</v>
      </c>
    </row>
    <row r="106" spans="1:7" ht="25.5" customHeight="1">
      <c r="A106" s="4">
        <v>10</v>
      </c>
      <c r="B106" s="8" t="s">
        <v>114</v>
      </c>
      <c r="C106" s="55" t="s">
        <v>160</v>
      </c>
      <c r="D106" s="55"/>
      <c r="E106" s="11">
        <v>17</v>
      </c>
      <c r="F106" s="11">
        <f t="shared" si="8"/>
        <v>3.91</v>
      </c>
      <c r="G106" s="12">
        <f t="shared" si="9"/>
        <v>20.91</v>
      </c>
    </row>
    <row r="107" spans="1:7" ht="25.5" customHeight="1">
      <c r="A107" s="4">
        <v>11</v>
      </c>
      <c r="B107" s="8" t="s">
        <v>115</v>
      </c>
      <c r="C107" s="55" t="s">
        <v>116</v>
      </c>
      <c r="D107" s="55"/>
      <c r="E107" s="11">
        <v>21</v>
      </c>
      <c r="F107" s="11">
        <f t="shared" si="8"/>
        <v>4.83</v>
      </c>
      <c r="G107" s="12">
        <f t="shared" si="9"/>
        <v>25.83</v>
      </c>
    </row>
    <row r="108" spans="1:7" ht="25.5" customHeight="1">
      <c r="A108" s="4">
        <v>12</v>
      </c>
      <c r="B108" s="8" t="s">
        <v>117</v>
      </c>
      <c r="C108" s="55" t="s">
        <v>155</v>
      </c>
      <c r="D108" s="55"/>
      <c r="E108" s="11">
        <v>8</v>
      </c>
      <c r="F108" s="11">
        <f t="shared" si="8"/>
        <v>1.84</v>
      </c>
      <c r="G108" s="12">
        <f t="shared" si="9"/>
        <v>9.84</v>
      </c>
    </row>
    <row r="109" spans="1:7" ht="25.5" customHeight="1">
      <c r="A109" s="4">
        <v>13</v>
      </c>
      <c r="B109" s="8" t="s">
        <v>118</v>
      </c>
      <c r="C109" s="55" t="s">
        <v>156</v>
      </c>
      <c r="D109" s="55"/>
      <c r="E109" s="11">
        <v>7</v>
      </c>
      <c r="F109" s="11">
        <f t="shared" si="8"/>
        <v>1.61</v>
      </c>
      <c r="G109" s="12">
        <f t="shared" si="9"/>
        <v>8.61</v>
      </c>
    </row>
    <row r="110" spans="1:7" ht="25.5" customHeight="1">
      <c r="A110" s="4">
        <v>14</v>
      </c>
      <c r="B110" s="8" t="s">
        <v>119</v>
      </c>
      <c r="C110" s="55" t="s">
        <v>157</v>
      </c>
      <c r="D110" s="55"/>
      <c r="E110" s="11">
        <v>9</v>
      </c>
      <c r="F110" s="11">
        <f t="shared" si="8"/>
        <v>2.07</v>
      </c>
      <c r="G110" s="12">
        <f t="shared" si="9"/>
        <v>11.07</v>
      </c>
    </row>
    <row r="111" spans="1:7" ht="25.5" customHeight="1">
      <c r="A111" s="4">
        <v>15</v>
      </c>
      <c r="B111" s="8" t="s">
        <v>120</v>
      </c>
      <c r="C111" s="55" t="s">
        <v>158</v>
      </c>
      <c r="D111" s="55"/>
      <c r="E111" s="11">
        <v>50</v>
      </c>
      <c r="F111" s="11">
        <f t="shared" si="8"/>
        <v>11.5</v>
      </c>
      <c r="G111" s="12">
        <f t="shared" si="9"/>
        <v>61.5</v>
      </c>
    </row>
    <row r="112" spans="1:7" ht="25.5" customHeight="1">
      <c r="A112" s="4">
        <v>16</v>
      </c>
      <c r="B112" s="8" t="s">
        <v>121</v>
      </c>
      <c r="C112" s="55" t="s">
        <v>159</v>
      </c>
      <c r="D112" s="55"/>
      <c r="E112" s="11">
        <v>12</v>
      </c>
      <c r="F112" s="11">
        <f t="shared" si="8"/>
        <v>2.76</v>
      </c>
      <c r="G112" s="12">
        <f t="shared" si="9"/>
        <v>14.76</v>
      </c>
    </row>
    <row r="113" spans="1:7" ht="25.5" customHeight="1">
      <c r="A113" s="4">
        <v>17</v>
      </c>
      <c r="B113" s="8" t="s">
        <v>122</v>
      </c>
      <c r="C113" s="55" t="s">
        <v>123</v>
      </c>
      <c r="D113" s="55"/>
      <c r="E113" s="11">
        <v>340</v>
      </c>
      <c r="F113" s="11">
        <f t="shared" si="8"/>
        <v>78.2</v>
      </c>
      <c r="G113" s="12">
        <f t="shared" si="9"/>
        <v>418.2</v>
      </c>
    </row>
    <row r="114" spans="1:7" ht="25.5" customHeight="1">
      <c r="A114" s="4">
        <v>18</v>
      </c>
      <c r="B114" s="8" t="s">
        <v>124</v>
      </c>
      <c r="C114" s="55" t="s">
        <v>125</v>
      </c>
      <c r="D114" s="55"/>
      <c r="E114" s="11">
        <v>15</v>
      </c>
      <c r="F114" s="11">
        <f t="shared" si="8"/>
        <v>3.45</v>
      </c>
      <c r="G114" s="12">
        <f t="shared" si="9"/>
        <v>18.45</v>
      </c>
    </row>
    <row r="115" spans="1:7" ht="25.5" customHeight="1">
      <c r="A115" s="4">
        <v>19</v>
      </c>
      <c r="B115" s="8" t="s">
        <v>126</v>
      </c>
      <c r="C115" s="55" t="s">
        <v>127</v>
      </c>
      <c r="D115" s="55"/>
      <c r="E115" s="11">
        <v>12</v>
      </c>
      <c r="F115" s="11">
        <f t="shared" si="8"/>
        <v>2.76</v>
      </c>
      <c r="G115" s="12">
        <f t="shared" si="9"/>
        <v>14.76</v>
      </c>
    </row>
    <row r="116" spans="1:7" ht="25.5" customHeight="1">
      <c r="A116" s="4">
        <v>20</v>
      </c>
      <c r="B116" s="8" t="s">
        <v>128</v>
      </c>
      <c r="C116" s="55" t="s">
        <v>129</v>
      </c>
      <c r="D116" s="55"/>
      <c r="E116" s="11">
        <v>3</v>
      </c>
      <c r="F116" s="11">
        <f t="shared" si="8"/>
        <v>0.69</v>
      </c>
      <c r="G116" s="12">
        <f t="shared" si="9"/>
        <v>3.69</v>
      </c>
    </row>
    <row r="117" spans="1:7" ht="25.5" customHeight="1">
      <c r="A117" s="4">
        <v>21</v>
      </c>
      <c r="B117" s="8" t="s">
        <v>130</v>
      </c>
      <c r="C117" s="55" t="s">
        <v>131</v>
      </c>
      <c r="D117" s="55"/>
      <c r="E117" s="11">
        <v>5</v>
      </c>
      <c r="F117" s="11">
        <f t="shared" si="8"/>
        <v>1.15</v>
      </c>
      <c r="G117" s="12">
        <f t="shared" si="9"/>
        <v>6.15</v>
      </c>
    </row>
    <row r="118" spans="1:7" ht="25.5" customHeight="1">
      <c r="A118" s="4">
        <v>22</v>
      </c>
      <c r="B118" s="8" t="s">
        <v>132</v>
      </c>
      <c r="C118" s="55" t="s">
        <v>133</v>
      </c>
      <c r="D118" s="55"/>
      <c r="E118" s="11">
        <v>7</v>
      </c>
      <c r="F118" s="11">
        <f t="shared" si="8"/>
        <v>1.61</v>
      </c>
      <c r="G118" s="12">
        <f t="shared" si="9"/>
        <v>8.61</v>
      </c>
    </row>
    <row r="119" spans="1:7" ht="25.5" customHeight="1" thickBot="1">
      <c r="A119" s="5">
        <v>23</v>
      </c>
      <c r="B119" s="9" t="s">
        <v>145</v>
      </c>
      <c r="C119" s="56" t="s">
        <v>146</v>
      </c>
      <c r="D119" s="56"/>
      <c r="E119" s="13">
        <v>30</v>
      </c>
      <c r="F119" s="13">
        <f t="shared" si="8"/>
        <v>6.9</v>
      </c>
      <c r="G119" s="14">
        <f>SUM(E119:F119)</f>
        <v>36.9</v>
      </c>
    </row>
    <row r="120" spans="1:7" ht="15">
      <c r="A120" s="30"/>
      <c r="B120" s="31"/>
      <c r="C120" s="30"/>
      <c r="D120" s="30"/>
      <c r="E120" s="32"/>
      <c r="F120" s="32"/>
      <c r="G120" s="32"/>
    </row>
    <row r="121" spans="1:7" ht="15">
      <c r="A121" s="33"/>
      <c r="B121" s="34"/>
      <c r="C121" s="33"/>
      <c r="D121" s="33"/>
      <c r="E121" s="35"/>
      <c r="F121" s="35"/>
      <c r="G121" s="35"/>
    </row>
    <row r="122" spans="1:7" ht="18">
      <c r="A122" s="58" t="s">
        <v>154</v>
      </c>
      <c r="B122" s="58"/>
      <c r="C122" s="58"/>
      <c r="D122" s="58"/>
      <c r="E122" s="58"/>
      <c r="F122" s="58"/>
      <c r="G122" s="58"/>
    </row>
    <row r="123" spans="1:7" ht="15.75" thickBot="1">
      <c r="A123" s="36"/>
      <c r="B123" s="37"/>
      <c r="C123" s="36"/>
      <c r="D123" s="36"/>
      <c r="E123" s="38"/>
      <c r="F123" s="38"/>
      <c r="G123" s="38"/>
    </row>
    <row r="124" spans="1:7" ht="42" customHeight="1" thickBot="1">
      <c r="A124" s="23" t="s">
        <v>147</v>
      </c>
      <c r="B124" s="24" t="s">
        <v>148</v>
      </c>
      <c r="C124" s="57" t="s">
        <v>149</v>
      </c>
      <c r="D124" s="57"/>
      <c r="E124" s="26" t="s">
        <v>151</v>
      </c>
      <c r="F124" s="26" t="s">
        <v>0</v>
      </c>
      <c r="G124" s="27" t="s">
        <v>152</v>
      </c>
    </row>
    <row r="125" spans="1:7" ht="36" customHeight="1">
      <c r="A125" s="4">
        <v>23</v>
      </c>
      <c r="B125" s="8" t="s">
        <v>134</v>
      </c>
      <c r="C125" s="55" t="s">
        <v>135</v>
      </c>
      <c r="D125" s="55"/>
      <c r="E125" s="11">
        <v>1315</v>
      </c>
      <c r="F125" s="11">
        <f t="shared" si="8"/>
        <v>302.45</v>
      </c>
      <c r="G125" s="12">
        <f t="shared" si="9"/>
        <v>1617.45</v>
      </c>
    </row>
    <row r="126" spans="1:7" ht="36" customHeight="1">
      <c r="A126" s="4">
        <v>24</v>
      </c>
      <c r="B126" s="8" t="s">
        <v>136</v>
      </c>
      <c r="C126" s="55" t="s">
        <v>164</v>
      </c>
      <c r="D126" s="55"/>
      <c r="E126" s="11">
        <v>4600</v>
      </c>
      <c r="F126" s="11">
        <f t="shared" si="8"/>
        <v>1058</v>
      </c>
      <c r="G126" s="12">
        <f t="shared" si="9"/>
        <v>5658</v>
      </c>
    </row>
    <row r="127" spans="1:7" ht="36" customHeight="1">
      <c r="A127" s="4">
        <v>25</v>
      </c>
      <c r="B127" s="8" t="s">
        <v>137</v>
      </c>
      <c r="C127" s="55" t="s">
        <v>138</v>
      </c>
      <c r="D127" s="55"/>
      <c r="E127" s="11">
        <v>2730</v>
      </c>
      <c r="F127" s="11">
        <f t="shared" si="8"/>
        <v>627.9</v>
      </c>
      <c r="G127" s="12">
        <f t="shared" si="9"/>
        <v>3357.9</v>
      </c>
    </row>
    <row r="128" spans="1:7" ht="25.5" customHeight="1">
      <c r="A128" s="4">
        <v>26</v>
      </c>
      <c r="B128" s="8" t="s">
        <v>139</v>
      </c>
      <c r="C128" s="55" t="s">
        <v>140</v>
      </c>
      <c r="D128" s="55"/>
      <c r="E128" s="11">
        <v>220</v>
      </c>
      <c r="F128" s="11">
        <f t="shared" si="8"/>
        <v>50.6</v>
      </c>
      <c r="G128" s="12">
        <f t="shared" si="9"/>
        <v>270.6</v>
      </c>
    </row>
    <row r="129" spans="1:7" ht="25.5" customHeight="1">
      <c r="A129" s="4">
        <v>27</v>
      </c>
      <c r="B129" s="8" t="s">
        <v>141</v>
      </c>
      <c r="C129" s="55" t="s">
        <v>142</v>
      </c>
      <c r="D129" s="55"/>
      <c r="E129" s="11">
        <v>215</v>
      </c>
      <c r="F129" s="11">
        <f t="shared" si="8"/>
        <v>49.45</v>
      </c>
      <c r="G129" s="12">
        <f t="shared" si="9"/>
        <v>264.45</v>
      </c>
    </row>
    <row r="130" spans="1:7" ht="25.5" customHeight="1" thickBot="1">
      <c r="A130" s="5">
        <v>28</v>
      </c>
      <c r="B130" s="9" t="s">
        <v>143</v>
      </c>
      <c r="C130" s="56" t="s">
        <v>144</v>
      </c>
      <c r="D130" s="56"/>
      <c r="E130" s="13">
        <v>210</v>
      </c>
      <c r="F130" s="13">
        <f t="shared" si="8"/>
        <v>48.3</v>
      </c>
      <c r="G130" s="14">
        <f t="shared" si="9"/>
        <v>258.3</v>
      </c>
    </row>
    <row r="133" spans="1:7" ht="18">
      <c r="A133" s="50" t="s">
        <v>165</v>
      </c>
      <c r="B133" s="50"/>
      <c r="C133" s="50"/>
      <c r="D133" s="50"/>
      <c r="E133" s="50"/>
      <c r="F133" s="50"/>
      <c r="G133" s="50"/>
    </row>
    <row r="134" spans="1:7" ht="13.5" thickBot="1">
      <c r="A134" s="15"/>
      <c r="B134" s="15"/>
      <c r="C134" s="15"/>
      <c r="D134" s="15"/>
      <c r="E134" s="15"/>
      <c r="F134" s="15"/>
      <c r="G134" s="15"/>
    </row>
    <row r="135" spans="1:7" ht="38.25" thickBot="1">
      <c r="A135" s="23" t="s">
        <v>147</v>
      </c>
      <c r="B135" s="24" t="s">
        <v>148</v>
      </c>
      <c r="C135" s="24" t="s">
        <v>149</v>
      </c>
      <c r="D135" s="24" t="s">
        <v>150</v>
      </c>
      <c r="E135" s="26" t="s">
        <v>151</v>
      </c>
      <c r="F135" s="26" t="s">
        <v>0</v>
      </c>
      <c r="G135" s="27" t="s">
        <v>152</v>
      </c>
    </row>
    <row r="136" spans="1:7" ht="25.5" customHeight="1">
      <c r="A136" s="18">
        <v>1</v>
      </c>
      <c r="B136" s="20"/>
      <c r="C136" s="19" t="s">
        <v>11</v>
      </c>
      <c r="D136" s="19" t="s">
        <v>12</v>
      </c>
      <c r="E136" s="21">
        <v>68</v>
      </c>
      <c r="F136" s="21">
        <f aca="true" t="shared" si="10" ref="F136:F144">E136*$J$5/100</f>
        <v>15.64</v>
      </c>
      <c r="G136" s="22">
        <f aca="true" t="shared" si="11" ref="G136:G144">SUM(E136:F136)</f>
        <v>83.64</v>
      </c>
    </row>
    <row r="137" spans="1:7" ht="25.5" customHeight="1">
      <c r="A137" s="4">
        <v>2</v>
      </c>
      <c r="B137" s="2"/>
      <c r="C137" s="8" t="s">
        <v>11</v>
      </c>
      <c r="D137" s="8" t="s">
        <v>14</v>
      </c>
      <c r="E137" s="11">
        <v>85</v>
      </c>
      <c r="F137" s="11">
        <f t="shared" si="10"/>
        <v>19.55</v>
      </c>
      <c r="G137" s="12">
        <f t="shared" si="11"/>
        <v>104.55</v>
      </c>
    </row>
    <row r="138" spans="1:7" ht="24.75" customHeight="1">
      <c r="A138" s="4">
        <v>3</v>
      </c>
      <c r="B138" s="2"/>
      <c r="C138" s="8" t="s">
        <v>11</v>
      </c>
      <c r="D138" s="8" t="s">
        <v>16</v>
      </c>
      <c r="E138" s="11">
        <v>135</v>
      </c>
      <c r="F138" s="11">
        <f t="shared" si="10"/>
        <v>31.05</v>
      </c>
      <c r="G138" s="12">
        <f t="shared" si="11"/>
        <v>166.05</v>
      </c>
    </row>
    <row r="139" spans="1:7" ht="25.5" customHeight="1">
      <c r="A139" s="4">
        <v>4</v>
      </c>
      <c r="B139" s="2"/>
      <c r="C139" s="8" t="s">
        <v>11</v>
      </c>
      <c r="D139" s="8" t="s">
        <v>18</v>
      </c>
      <c r="E139" s="11">
        <v>73</v>
      </c>
      <c r="F139" s="11">
        <f t="shared" si="10"/>
        <v>16.79</v>
      </c>
      <c r="G139" s="12">
        <f t="shared" si="11"/>
        <v>89.78999999999999</v>
      </c>
    </row>
    <row r="140" spans="1:7" ht="25.5" customHeight="1">
      <c r="A140" s="4">
        <v>5</v>
      </c>
      <c r="B140" s="2"/>
      <c r="C140" s="8" t="s">
        <v>11</v>
      </c>
      <c r="D140" s="8" t="s">
        <v>20</v>
      </c>
      <c r="E140" s="11">
        <v>100</v>
      </c>
      <c r="F140" s="11">
        <f t="shared" si="10"/>
        <v>23</v>
      </c>
      <c r="G140" s="12">
        <f t="shared" si="11"/>
        <v>123</v>
      </c>
    </row>
    <row r="141" spans="1:7" ht="25.5" customHeight="1">
      <c r="A141" s="4">
        <v>6</v>
      </c>
      <c r="B141" s="2"/>
      <c r="C141" s="8" t="s">
        <v>11</v>
      </c>
      <c r="D141" s="8" t="s">
        <v>22</v>
      </c>
      <c r="E141" s="11">
        <v>185</v>
      </c>
      <c r="F141" s="11">
        <f t="shared" si="10"/>
        <v>42.55</v>
      </c>
      <c r="G141" s="12">
        <f t="shared" si="11"/>
        <v>227.55</v>
      </c>
    </row>
    <row r="142" spans="1:7" ht="25.5" customHeight="1">
      <c r="A142" s="4">
        <v>7</v>
      </c>
      <c r="B142" s="2"/>
      <c r="C142" s="8" t="s">
        <v>11</v>
      </c>
      <c r="D142" s="8" t="s">
        <v>46</v>
      </c>
      <c r="E142" s="11">
        <v>100</v>
      </c>
      <c r="F142" s="11">
        <f t="shared" si="10"/>
        <v>23</v>
      </c>
      <c r="G142" s="12">
        <f t="shared" si="11"/>
        <v>123</v>
      </c>
    </row>
    <row r="143" spans="1:7" ht="25.5" customHeight="1">
      <c r="A143" s="4">
        <v>8</v>
      </c>
      <c r="B143" s="2"/>
      <c r="C143" s="8" t="s">
        <v>11</v>
      </c>
      <c r="D143" s="8" t="s">
        <v>48</v>
      </c>
      <c r="E143" s="11">
        <v>170</v>
      </c>
      <c r="F143" s="11">
        <f t="shared" si="10"/>
        <v>39.1</v>
      </c>
      <c r="G143" s="12">
        <f t="shared" si="11"/>
        <v>209.1</v>
      </c>
    </row>
    <row r="144" spans="1:7" ht="25.5" customHeight="1" thickBot="1">
      <c r="A144" s="5">
        <v>9</v>
      </c>
      <c r="B144" s="7"/>
      <c r="C144" s="9" t="s">
        <v>11</v>
      </c>
      <c r="D144" s="9" t="s">
        <v>50</v>
      </c>
      <c r="E144" s="13">
        <v>270</v>
      </c>
      <c r="F144" s="13">
        <f t="shared" si="10"/>
        <v>62.1</v>
      </c>
      <c r="G144" s="14">
        <f t="shared" si="11"/>
        <v>332.1</v>
      </c>
    </row>
    <row r="147" spans="1:7" ht="18">
      <c r="A147" s="50" t="s">
        <v>166</v>
      </c>
      <c r="B147" s="50"/>
      <c r="C147" s="50"/>
      <c r="D147" s="50"/>
      <c r="E147" s="50"/>
      <c r="F147" s="50"/>
      <c r="G147" s="50"/>
    </row>
    <row r="148" ht="13.5" thickBot="1"/>
    <row r="149" spans="1:7" ht="38.25" thickBot="1">
      <c r="A149" s="23" t="s">
        <v>147</v>
      </c>
      <c r="B149" s="24" t="s">
        <v>148</v>
      </c>
      <c r="C149" s="51" t="s">
        <v>149</v>
      </c>
      <c r="D149" s="52"/>
      <c r="E149" s="26" t="s">
        <v>151</v>
      </c>
      <c r="F149" s="26" t="s">
        <v>0</v>
      </c>
      <c r="G149" s="27" t="s">
        <v>152</v>
      </c>
    </row>
    <row r="150" spans="1:7" ht="25.5" customHeight="1">
      <c r="A150" s="18">
        <v>1</v>
      </c>
      <c r="B150" s="20"/>
      <c r="C150" s="53" t="s">
        <v>167</v>
      </c>
      <c r="D150" s="54"/>
      <c r="E150" s="21">
        <v>17</v>
      </c>
      <c r="F150" s="21">
        <f aca="true" t="shared" si="12" ref="F150:F156">E150*$J$5/100</f>
        <v>3.91</v>
      </c>
      <c r="G150" s="22">
        <f aca="true" t="shared" si="13" ref="G150:G156">SUM(E150:F150)</f>
        <v>20.91</v>
      </c>
    </row>
    <row r="151" spans="1:7" ht="25.5" customHeight="1">
      <c r="A151" s="4">
        <v>2</v>
      </c>
      <c r="B151" s="2"/>
      <c r="C151" s="46" t="s">
        <v>168</v>
      </c>
      <c r="D151" s="47"/>
      <c r="E151" s="11">
        <v>23</v>
      </c>
      <c r="F151" s="11">
        <f t="shared" si="12"/>
        <v>5.29</v>
      </c>
      <c r="G151" s="12">
        <f t="shared" si="13"/>
        <v>28.29</v>
      </c>
    </row>
    <row r="152" spans="1:7" ht="25.5" customHeight="1">
      <c r="A152" s="4">
        <v>3</v>
      </c>
      <c r="B152" s="2"/>
      <c r="C152" s="46" t="s">
        <v>169</v>
      </c>
      <c r="D152" s="47"/>
      <c r="E152" s="11">
        <v>28</v>
      </c>
      <c r="F152" s="11">
        <f t="shared" si="12"/>
        <v>6.44</v>
      </c>
      <c r="G152" s="12">
        <f t="shared" si="13"/>
        <v>34.44</v>
      </c>
    </row>
    <row r="153" spans="1:7" ht="25.5" customHeight="1">
      <c r="A153" s="4">
        <v>4</v>
      </c>
      <c r="B153" s="2"/>
      <c r="C153" s="46" t="s">
        <v>170</v>
      </c>
      <c r="D153" s="47"/>
      <c r="E153" s="11">
        <v>39</v>
      </c>
      <c r="F153" s="11">
        <f t="shared" si="12"/>
        <v>8.97</v>
      </c>
      <c r="G153" s="12">
        <f t="shared" si="13"/>
        <v>47.97</v>
      </c>
    </row>
    <row r="154" spans="1:7" ht="25.5" customHeight="1">
      <c r="A154" s="4">
        <v>5</v>
      </c>
      <c r="B154" s="2"/>
      <c r="C154" s="46" t="s">
        <v>171</v>
      </c>
      <c r="D154" s="47"/>
      <c r="E154" s="11">
        <v>60</v>
      </c>
      <c r="F154" s="11">
        <f t="shared" si="12"/>
        <v>13.8</v>
      </c>
      <c r="G154" s="12">
        <f t="shared" si="13"/>
        <v>73.8</v>
      </c>
    </row>
    <row r="155" spans="1:7" ht="25.5" customHeight="1">
      <c r="A155" s="4">
        <v>6</v>
      </c>
      <c r="B155" s="2"/>
      <c r="C155" s="46" t="s">
        <v>172</v>
      </c>
      <c r="D155" s="47"/>
      <c r="E155" s="11">
        <v>16</v>
      </c>
      <c r="F155" s="11">
        <f t="shared" si="12"/>
        <v>3.68</v>
      </c>
      <c r="G155" s="12">
        <f t="shared" si="13"/>
        <v>19.68</v>
      </c>
    </row>
    <row r="156" spans="1:7" ht="25.5" customHeight="1">
      <c r="A156" s="4">
        <v>7</v>
      </c>
      <c r="B156" s="2"/>
      <c r="C156" s="46" t="s">
        <v>173</v>
      </c>
      <c r="D156" s="47"/>
      <c r="E156" s="11">
        <v>22</v>
      </c>
      <c r="F156" s="11">
        <f t="shared" si="12"/>
        <v>5.06</v>
      </c>
      <c r="G156" s="12">
        <f t="shared" si="13"/>
        <v>27.06</v>
      </c>
    </row>
    <row r="157" spans="1:7" ht="25.5" customHeight="1" thickBot="1">
      <c r="A157" s="5">
        <v>8</v>
      </c>
      <c r="B157" s="7"/>
      <c r="C157" s="48" t="s">
        <v>174</v>
      </c>
      <c r="D157" s="49"/>
      <c r="E157" s="13">
        <v>10</v>
      </c>
      <c r="F157" s="13">
        <f>E157*$J$5/100</f>
        <v>2.3</v>
      </c>
      <c r="G157" s="14">
        <f>SUM(E157:F157)</f>
        <v>12.3</v>
      </c>
    </row>
  </sheetData>
  <sheetProtection/>
  <mergeCells count="50">
    <mergeCell ref="C101:D101"/>
    <mergeCell ref="C96:D96"/>
    <mergeCell ref="C97:D97"/>
    <mergeCell ref="A1:G1"/>
    <mergeCell ref="A94:G94"/>
    <mergeCell ref="A69:G69"/>
    <mergeCell ref="A21:G21"/>
    <mergeCell ref="A43:G43"/>
    <mergeCell ref="A2:G2"/>
    <mergeCell ref="C98:D98"/>
    <mergeCell ref="A3:G3"/>
    <mergeCell ref="C99:D99"/>
    <mergeCell ref="C100:D100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28:D128"/>
    <mergeCell ref="C129:D129"/>
    <mergeCell ref="C130:D130"/>
    <mergeCell ref="C118:D118"/>
    <mergeCell ref="C125:D125"/>
    <mergeCell ref="C126:D126"/>
    <mergeCell ref="C127:D127"/>
    <mergeCell ref="C124:D124"/>
    <mergeCell ref="C119:D119"/>
    <mergeCell ref="A122:G122"/>
    <mergeCell ref="A133:G133"/>
    <mergeCell ref="C149:D149"/>
    <mergeCell ref="C150:D150"/>
    <mergeCell ref="C151:D151"/>
    <mergeCell ref="C152:D152"/>
    <mergeCell ref="C153:D153"/>
    <mergeCell ref="A147:G147"/>
    <mergeCell ref="C154:D154"/>
    <mergeCell ref="C155:D155"/>
    <mergeCell ref="C156:D156"/>
    <mergeCell ref="C157:D157"/>
  </mergeCells>
  <printOptions/>
  <pageMargins left="0.7874015748031497" right="0.3937007874015748" top="0.984251968503937" bottom="0.984251968503937" header="0.5118110236220472" footer="0.5118110236220472"/>
  <pageSetup fitToHeight="11" horizontalDpi="600" verticalDpi="600" orientation="portrait" paperSize="9" r:id="rId1"/>
  <rowBreaks count="7" manualBreakCount="7">
    <brk id="19" max="255" man="1"/>
    <brk id="41" max="255" man="1"/>
    <brk id="67" max="255" man="1"/>
    <brk id="92" max="255" man="1"/>
    <brk id="120" max="6" man="1"/>
    <brk id="132" max="6" man="1"/>
    <brk id="1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WOLIMEX</cp:lastModifiedBy>
  <cp:lastPrinted>2011-01-13T09:33:35Z</cp:lastPrinted>
  <dcterms:created xsi:type="dcterms:W3CDTF">1997-02-26T13:46:56Z</dcterms:created>
  <dcterms:modified xsi:type="dcterms:W3CDTF">2011-02-11T07:22:23Z</dcterms:modified>
  <cp:category/>
  <cp:version/>
  <cp:contentType/>
  <cp:contentStatus/>
</cp:coreProperties>
</file>